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IPP Sierra Sac Region 2019.2021\Year End Reports 2020.2021\"/>
    </mc:Choice>
  </mc:AlternateContent>
  <xr:revisionPtr revIDLastSave="0" documentId="13_ncr:1_{291B13F3-D8E1-4422-B44E-1A41A90DDD8D}" xr6:coauthVersionLast="47" xr6:coauthVersionMax="47" xr10:uidLastSave="{00000000-0000-0000-0000-000000000000}"/>
  <bookViews>
    <workbookView xWindow="25080" yWindow="-120" windowWidth="25440" windowHeight="15390" activeTab="1" xr2:uid="{00000000-000D-0000-FFFF-FFFF00000000}"/>
  </bookViews>
  <sheets>
    <sheet name="Year End Report 20.21" sheetId="1" r:id="rId1"/>
    <sheet name="No CBG" sheetId="2" r:id="rId2"/>
    <sheet name="Yes CB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 l="1"/>
  <c r="R6" i="1"/>
  <c r="R10" i="1"/>
  <c r="R4" i="1"/>
</calcChain>
</file>

<file path=xl/sharedStrings.xml><?xml version="1.0" encoding="utf-8"?>
<sst xmlns="http://schemas.openxmlformats.org/spreadsheetml/2006/main" count="153" uniqueCount="65">
  <si>
    <t>Sierra-Sacramento Innovative Partnership 2020/2021 Year-End Data Tracking Tool</t>
  </si>
  <si>
    <t>Amador</t>
  </si>
  <si>
    <t>Calaveras</t>
  </si>
  <si>
    <t>El Dorado</t>
  </si>
  <si>
    <t>Inyo</t>
  </si>
  <si>
    <t>Mono</t>
  </si>
  <si>
    <t>Nevada-E</t>
  </si>
  <si>
    <t>Nevada-W</t>
  </si>
  <si>
    <t>Placer-WS</t>
  </si>
  <si>
    <t>Placer-N</t>
  </si>
  <si>
    <t>Sierra</t>
  </si>
  <si>
    <t>Sutter</t>
  </si>
  <si>
    <t>Tuolumne</t>
  </si>
  <si>
    <t>Yolo</t>
  </si>
  <si>
    <t>Yuba</t>
  </si>
  <si>
    <t>Totals:</t>
  </si>
  <si>
    <t>Did your organization access and use the CAPC Sac or OCAP Child Abuse Prevention Month tooolkit? (y or n)</t>
  </si>
  <si>
    <t>Yes</t>
  </si>
  <si>
    <t># of Child Abuse Prevention activities and events conducted from 7/01/2020 - 6/30/2021</t>
  </si>
  <si>
    <t>Total # of families engaged through child abuse prevention activities and events from 7/01/2020 - 6/30/2021</t>
  </si>
  <si>
    <t>Total # of individuals touched through child abuse prevention activities and events from 7/01/2020 - 6/30/2021</t>
  </si>
  <si>
    <r>
      <t xml:space="preserve">If you </t>
    </r>
    <r>
      <rPr>
        <b/>
        <u/>
        <sz val="10"/>
        <color rgb="FF000000"/>
        <rFont val="Calibri"/>
        <family val="2"/>
        <scheme val="minor"/>
      </rPr>
      <t xml:space="preserve">did not </t>
    </r>
    <r>
      <rPr>
        <sz val="10"/>
        <color rgb="FF000000"/>
        <rFont val="Calibri"/>
        <family val="2"/>
        <scheme val="minor"/>
      </rPr>
      <t>receive the Capacity Building Grant for the 2020/2021 year:</t>
    </r>
  </si>
  <si>
    <t>Please give a brief explaination as to why your agency did not apply for the 2020/2021 Capacity Building Grant.</t>
  </si>
  <si>
    <t>N/A</t>
  </si>
  <si>
    <r>
      <t xml:space="preserve">If you </t>
    </r>
    <r>
      <rPr>
        <b/>
        <u/>
        <sz val="10"/>
        <color rgb="FF000000"/>
        <rFont val="Calibri"/>
        <family val="2"/>
        <scheme val="minor"/>
      </rPr>
      <t xml:space="preserve">did </t>
    </r>
    <r>
      <rPr>
        <sz val="10"/>
        <color rgb="FF000000"/>
        <rFont val="Calibri"/>
        <family val="2"/>
        <scheme val="minor"/>
      </rPr>
      <t>receive the Capacity Building Grant for the 2020/2021 year:</t>
    </r>
  </si>
  <si>
    <t xml:space="preserve">Total number of each type of material obtained through Capacity Building Grants. </t>
  </si>
  <si>
    <t>Of the materials purchased with Capacity Building Grant Funds - What is the total number of materials distributed from 7/01/2020 - 6/30/2021</t>
  </si>
  <si>
    <t>If you purchased something other than materials, please explain below how the Capacity Building Grant funds were used for child abuse prevention.</t>
  </si>
  <si>
    <t>Please describe any impact that COVID-19, or the response to COVID-19, had on your use of the provided Capacity Building Grant Funds.</t>
  </si>
  <si>
    <t>•	50 Child Abuse Prevention Pins from Amazon. 
•	25 Keep Our Kids Safe Yard Signs 
•	40 CAPC Bumper Car Sign Magnet for Promotion of Mono CAPC 
•	2 Spanish Second Step Early Learning Feelings Cards
•	1 Second Step Spanish Early Learning Join in and Sing CD
•	1 Spanish Early Learning Poster and Card Pack 
•	1 Second Step Early Learning Feelings Cards
•	25 Keep Our Kids Safe Yard Signs 
•	40 CAPC Bumper Car Sign Magnet for Promotion of Mono CAPC 
•	2 Spanish Second Step Early Learning Feelings Cards
•	1 Second Step Spanish Early Learning Join in and Sing CD
•	1 Spanish Early Learning Poster and Card Pack 
•	1 Second Step Early Learning Feelings Cards</t>
  </si>
  <si>
    <t>Child Abuse Prevention Pins 30 of 50 were distributed in 2021</t>
  </si>
  <si>
    <t>Keep Our Kids Safe Yard Signs. 18 went out for display and were brought back to use for next year. 
CAPC Bumper Car Sign Magnet for Promotion of Mono CAPC. 25 went out for display during CAP month and 25 came back for future use. 
The Spanish Second Step Early Learning SEL materials were added to the current kit for circulation at the two school districts.</t>
  </si>
  <si>
    <t xml:space="preserve">With the Impact of COVID-19 we used the Capacity Building Grant Funds to strengthening our community outreach efforts with car magnets and yard signs. In addition, the Second Steps SEL Spanish enhancements was purchased to support our dual language learns and the youngest leaners coming back to school. This was an opportunity to support children strengthening their social and emotional competence, which is one of the five protective factors. </t>
  </si>
  <si>
    <t>•	Resilience movie flyers - 310 
•	Parent stories of Resilience gift cards - 7
•	Resilience movie - 1</t>
  </si>
  <si>
    <t xml:space="preserve">Due to COVID we showed the movie Resilience virtually instead of in person. </t>
  </si>
  <si>
    <t xml:space="preserve"> - </t>
  </si>
  <si>
    <t xml:space="preserve"> - data not recorded </t>
  </si>
  <si>
    <t xml:space="preserve">The funds were used to supplement the cost of monthly advertisement on the side of a Calaveras Connect transit bus which runs throughout the county. It shows the BE THE ONE logo and states, "One Child + One Caring Adult = Unlimited Success".  This coincides with the BE THE ONE resiliency campaign. </t>
  </si>
  <si>
    <t>No</t>
  </si>
  <si>
    <t xml:space="preserve">1150 bookmarks and 450 stickers were distributed through activity kits, included with books, parenting support groups, peer support groups and collaborating partners.   </t>
  </si>
  <si>
    <t xml:space="preserve">COVID-19 has brought many challenges, The Capacity Building grant was used as an opportunity to encourage families during difficult times.  “ Celebrate Effort” acknowledges families for all the hard work they are doing to keep children safe during this pandemic.  The bookmark has positive affirmations both children and adults are happy to hear.  Both providing a positive impact.   Bookmark got printed both in Spanish and English. </t>
  </si>
  <si>
    <t>Alpine</t>
  </si>
  <si>
    <t>Sacramento</t>
  </si>
  <si>
    <t xml:space="preserve">Our Council had a transition in staffing during the application period for the 2020-2021 Capacity Building Grant so we were unable to apply. </t>
  </si>
  <si>
    <t>Sacramento County is the distributor of the CBG Funds.</t>
  </si>
  <si>
    <t>50 NCAPM themed outreach promotional items</t>
  </si>
  <si>
    <t>We also used some of the funds to support staff on our socially distanced FRC outreach health and safety day where some of the materials were distributed.</t>
  </si>
  <si>
    <t>We changed our event from a large one to a smaller one family at a time in person event. Supplemented with smaller events throughout the year.</t>
  </si>
  <si>
    <t>Community Resource Wallet Cards - 3000                                             Dangers of Edibles Rack Cards - 600</t>
  </si>
  <si>
    <t>1700 Bookmarks                                    500 "Celebrate Effort" Stickers</t>
  </si>
  <si>
    <t>Community Resource Wallet Cards - 2570; Dangers of Edibles Rack Cards - 560</t>
  </si>
  <si>
    <t>Ads in local paper for CAP Month sharing resilience message and personal resilience stories</t>
  </si>
  <si>
    <t>Due to COVID we relied on reaching families virtually rather than on in-person events. Yet we were still able to partner with other organizations in the community to ensure that our printed materials were distributed in other ways as much as possible. such as through home visiting appointments, meal deliveries, "drive-through" events, and wellness checks.</t>
  </si>
  <si>
    <t>1529 English Period of Purple Crying apps           400 Spanish Period of Purple Crying Apps</t>
  </si>
  <si>
    <t xml:space="preserve">1529 English Period of Purple Crying apps and  400 Spanish Period of Purple Crying Apps- We distributed these to Sutter Davis and Woodland Dignity </t>
  </si>
  <si>
    <t>No impact on use of funds</t>
  </si>
  <si>
    <t>Due to staff vacancies, we were unable to apply for the 2020/2021 grant. We would consider applying for the Capacity Building Grant in the future.</t>
  </si>
  <si>
    <t>We were unable to participate in the same level of actvities in years past, so we didn't get to hand the materials out individually. In many cases we were doing drop off's or goodie bag giveaways with the materials prepacked  in the bags. Still purchased 1,000 Pinwheels and 300 Blue Ribbons Pinwheels. Distributed 1,250.</t>
  </si>
  <si>
    <t>Yuba County HHSD Executive Management has opted to not utilize the capacity building grant to allow for other counties within the regional group to access the funds.</t>
  </si>
  <si>
    <t xml:space="preserve"> </t>
  </si>
  <si>
    <t>5 Protective factor postcards- 782</t>
  </si>
  <si>
    <t>782 bulk-mailed</t>
  </si>
  <si>
    <t xml:space="preserve">The grant was used to pay designer to create a "How to Remember the 5 Protective Factors that make your Family Strong" postcard that listed local CAP month activities on the backside.  Plus artwork was designed for 16x20 posters to post and distribute county-wide. </t>
  </si>
  <si>
    <t>Due to COVID-19 we were unable to host in-person events, so took advantage of gettign the word out through direct mailer which the CAPC plans to do multiple times this upcoming year 2021-22</t>
  </si>
  <si>
    <t xml:space="preserve">SCCFC was not aware of the 20/21 Capacity Building Grant. (CDE) Only Applied for CAPIT funds.  Our CAPIT funds are for direct service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</si>
</sst>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u/>
      <sz val="10"/>
      <color rgb="FF000000"/>
      <name val="Calibri"/>
      <family val="2"/>
      <scheme val="minor"/>
    </font>
    <font>
      <i/>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D8D8D8"/>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43">
    <xf numFmtId="0" fontId="0" fillId="0" borderId="0" xfId="0"/>
    <xf numFmtId="0" fontId="0" fillId="0" borderId="0" xfId="0" applyBorder="1"/>
    <xf numFmtId="0" fontId="2" fillId="0" borderId="1" xfId="0" applyFont="1" applyBorder="1" applyAlignment="1">
      <alignment horizontal="center" vertical="center" wrapText="1"/>
    </xf>
    <xf numFmtId="0" fontId="0" fillId="2" borderId="1" xfId="0" applyFill="1" applyBorder="1" applyAlignment="1">
      <alignment wrapText="1"/>
    </xf>
    <xf numFmtId="0" fontId="0" fillId="2" borderId="1" xfId="0"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left" vertical="center" wrapText="1"/>
    </xf>
    <xf numFmtId="0" fontId="0" fillId="2" borderId="1" xfId="0" applyFill="1" applyBorder="1" applyAlignment="1">
      <alignment horizontal="left" wrapText="1"/>
    </xf>
    <xf numFmtId="0" fontId="2" fillId="0" borderId="1" xfId="0" applyFont="1" applyBorder="1" applyAlignment="1">
      <alignment horizontal="left" wrapText="1"/>
    </xf>
    <xf numFmtId="0" fontId="0" fillId="0" borderId="0" xfId="0" applyAlignment="1">
      <alignment horizontal="left"/>
    </xf>
    <xf numFmtId="0" fontId="6" fillId="0" borderId="0" xfId="0" applyFont="1"/>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5" borderId="1" xfId="0" applyFill="1" applyBorder="1" applyAlignment="1">
      <alignment horizontal="center" vertical="center" wrapText="1"/>
    </xf>
    <xf numFmtId="0" fontId="2" fillId="5" borderId="1" xfId="0" applyFont="1" applyFill="1" applyBorder="1" applyAlignment="1">
      <alignment horizontal="left" vertical="center" wrapText="1"/>
    </xf>
    <xf numFmtId="0" fontId="3" fillId="4" borderId="1" xfId="0" applyFont="1" applyFill="1" applyBorder="1" applyAlignment="1">
      <alignment wrapText="1"/>
    </xf>
    <xf numFmtId="0" fontId="1" fillId="0" borderId="1" xfId="0" applyFont="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4" fillId="3" borderId="1" xfId="0" applyFont="1" applyFill="1" applyBorder="1" applyAlignment="1">
      <alignment horizontal="center" wrapText="1"/>
    </xf>
    <xf numFmtId="0" fontId="4" fillId="3" borderId="5" xfId="0" applyFont="1" applyFill="1" applyBorder="1" applyAlignment="1">
      <alignment horizontal="center" wrapText="1"/>
    </xf>
    <xf numFmtId="0" fontId="4" fillId="4" borderId="1" xfId="0" applyFont="1" applyFill="1" applyBorder="1" applyAlignment="1">
      <alignment horizontal="center" wrapText="1"/>
    </xf>
    <xf numFmtId="0" fontId="4" fillId="4" borderId="5" xfId="0" applyFont="1" applyFill="1" applyBorder="1" applyAlignment="1">
      <alignment horizontal="center" wrapText="1"/>
    </xf>
    <xf numFmtId="1" fontId="0" fillId="0" borderId="1" xfId="0" applyNumberFormat="1" applyBorder="1" applyAlignment="1">
      <alignment horizontal="center" vertical="center" wrapText="1"/>
    </xf>
    <xf numFmtId="1" fontId="0" fillId="4"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0" borderId="1" xfId="1" applyNumberFormat="1" applyFont="1" applyBorder="1" applyAlignment="1">
      <alignment horizontal="center" vertical="center" wrapText="1"/>
    </xf>
    <xf numFmtId="1" fontId="0" fillId="4" borderId="1" xfId="1" applyNumberFormat="1" applyFont="1" applyFill="1" applyBorder="1" applyAlignment="1">
      <alignment horizontal="center" vertical="center" wrapText="1"/>
    </xf>
    <xf numFmtId="1" fontId="0" fillId="2" borderId="1" xfId="1" applyNumberFormat="1" applyFont="1" applyFill="1" applyBorder="1" applyAlignment="1">
      <alignment horizontal="center" vertical="center" wrapText="1"/>
    </xf>
    <xf numFmtId="1" fontId="0" fillId="0" borderId="1" xfId="1" applyNumberFormat="1" applyFont="1" applyBorder="1" applyAlignment="1">
      <alignment horizontal="center" vertical="center"/>
    </xf>
    <xf numFmtId="1" fontId="0" fillId="2" borderId="1" xfId="0" applyNumberFormat="1" applyFill="1" applyBorder="1" applyAlignment="1">
      <alignment horizontal="center" vertical="center"/>
    </xf>
    <xf numFmtId="1" fontId="0" fillId="0" borderId="1" xfId="0" applyNumberFormat="1" applyBorder="1" applyAlignment="1">
      <alignment horizontal="center" vertical="center"/>
    </xf>
    <xf numFmtId="0" fontId="2" fillId="0" borderId="1" xfId="0" applyFont="1" applyFill="1" applyBorder="1" applyAlignment="1">
      <alignment horizontal="left" vertical="center" wrapText="1"/>
    </xf>
    <xf numFmtId="0" fontId="2" fillId="0" borderId="3"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workbookViewId="0">
      <selection activeCell="M14" sqref="M14"/>
    </sheetView>
  </sheetViews>
  <sheetFormatPr defaultRowHeight="15" x14ac:dyDescent="0.25"/>
  <cols>
    <col min="1" max="1" width="39.5703125" style="10" customWidth="1"/>
    <col min="2" max="2" width="10.28515625" style="10" customWidth="1"/>
    <col min="7" max="7" width="9.140625" customWidth="1"/>
    <col min="12" max="12" width="10.7109375" customWidth="1"/>
    <col min="13" max="14" width="9.28515625" bestFit="1" customWidth="1"/>
    <col min="16" max="16" width="10" bestFit="1" customWidth="1"/>
    <col min="17" max="17" width="9.28515625" bestFit="1" customWidth="1"/>
    <col min="18" max="18" width="10" bestFit="1" customWidth="1"/>
  </cols>
  <sheetData>
    <row r="1" spans="1:20" ht="41.25" customHeight="1" x14ac:dyDescent="0.25">
      <c r="A1" s="24" t="s">
        <v>0</v>
      </c>
      <c r="B1" s="24"/>
      <c r="C1" s="24"/>
      <c r="D1" s="24"/>
      <c r="E1" s="24"/>
      <c r="F1" s="24"/>
      <c r="G1" s="24"/>
      <c r="H1" s="24"/>
      <c r="I1" s="24"/>
      <c r="J1" s="24"/>
      <c r="K1" s="24"/>
      <c r="L1" s="24"/>
      <c r="M1" s="24"/>
      <c r="N1" s="24"/>
      <c r="O1" s="24"/>
      <c r="P1" s="24"/>
      <c r="Q1" s="24"/>
      <c r="R1" s="24"/>
      <c r="S1" s="1"/>
    </row>
    <row r="2" spans="1:20" x14ac:dyDescent="0.25">
      <c r="A2" s="7"/>
      <c r="B2" s="2" t="s">
        <v>41</v>
      </c>
      <c r="C2" s="2" t="s">
        <v>1</v>
      </c>
      <c r="D2" s="2" t="s">
        <v>2</v>
      </c>
      <c r="E2" s="2" t="s">
        <v>3</v>
      </c>
      <c r="F2" s="2" t="s">
        <v>4</v>
      </c>
      <c r="G2" s="2" t="s">
        <v>5</v>
      </c>
      <c r="H2" s="2" t="s">
        <v>6</v>
      </c>
      <c r="I2" s="2" t="s">
        <v>7</v>
      </c>
      <c r="J2" s="2" t="s">
        <v>8</v>
      </c>
      <c r="K2" s="2" t="s">
        <v>9</v>
      </c>
      <c r="L2" s="2" t="s">
        <v>42</v>
      </c>
      <c r="M2" s="2" t="s">
        <v>10</v>
      </c>
      <c r="N2" s="2" t="s">
        <v>11</v>
      </c>
      <c r="O2" s="2" t="s">
        <v>12</v>
      </c>
      <c r="P2" s="2" t="s">
        <v>13</v>
      </c>
      <c r="Q2" s="2" t="s">
        <v>14</v>
      </c>
      <c r="R2" s="23" t="s">
        <v>15</v>
      </c>
      <c r="S2" s="1"/>
    </row>
    <row r="3" spans="1:20" x14ac:dyDescent="0.25">
      <c r="A3" s="8"/>
      <c r="B3" s="8"/>
      <c r="C3" s="4"/>
      <c r="D3" s="4"/>
      <c r="E3" s="4"/>
      <c r="F3" s="4"/>
      <c r="G3" s="4"/>
      <c r="H3" s="4"/>
      <c r="I3" s="4"/>
      <c r="J3" s="4"/>
      <c r="K3" s="25"/>
      <c r="L3" s="4"/>
      <c r="M3" s="4"/>
      <c r="N3" s="4"/>
      <c r="O3" s="4"/>
      <c r="P3" s="4"/>
      <c r="Q3" s="4"/>
      <c r="R3" s="3"/>
      <c r="S3" s="1"/>
    </row>
    <row r="4" spans="1:20" ht="39" x14ac:dyDescent="0.25">
      <c r="A4" s="9" t="s">
        <v>16</v>
      </c>
      <c r="B4" s="5" t="s">
        <v>17</v>
      </c>
      <c r="C4" s="5" t="s">
        <v>17</v>
      </c>
      <c r="D4" s="5" t="s">
        <v>17</v>
      </c>
      <c r="E4" s="5" t="s">
        <v>17</v>
      </c>
      <c r="F4" s="5" t="s">
        <v>17</v>
      </c>
      <c r="G4" s="5" t="s">
        <v>17</v>
      </c>
      <c r="H4" s="5" t="s">
        <v>38</v>
      </c>
      <c r="I4" s="5" t="s">
        <v>17</v>
      </c>
      <c r="J4" s="5" t="s">
        <v>17</v>
      </c>
      <c r="K4" s="26"/>
      <c r="L4" s="5" t="s">
        <v>17</v>
      </c>
      <c r="M4" s="5" t="s">
        <v>17</v>
      </c>
      <c r="N4" s="5" t="s">
        <v>17</v>
      </c>
      <c r="O4" s="5"/>
      <c r="P4" s="5" t="s">
        <v>17</v>
      </c>
      <c r="Q4" s="5" t="s">
        <v>38</v>
      </c>
      <c r="R4" s="33">
        <f>COUNTIF(C4:Q4,"Yes")</f>
        <v>11</v>
      </c>
      <c r="S4" s="1"/>
    </row>
    <row r="5" spans="1:20" x14ac:dyDescent="0.25">
      <c r="A5" s="8"/>
      <c r="B5" s="8"/>
      <c r="C5" s="6"/>
      <c r="D5" s="6"/>
      <c r="E5" s="6"/>
      <c r="F5" s="6"/>
      <c r="G5" s="6"/>
      <c r="H5" s="6"/>
      <c r="I5" s="6"/>
      <c r="J5" s="6"/>
      <c r="K5" s="26"/>
      <c r="L5" s="6"/>
      <c r="M5" s="6"/>
      <c r="N5" s="6"/>
      <c r="O5" s="6"/>
      <c r="P5" s="6"/>
      <c r="Q5" s="6"/>
      <c r="R5" s="34"/>
      <c r="S5" s="1"/>
    </row>
    <row r="6" spans="1:20" ht="26.25" x14ac:dyDescent="0.25">
      <c r="A6" s="9" t="s">
        <v>18</v>
      </c>
      <c r="B6" s="32">
        <v>5</v>
      </c>
      <c r="C6" s="32">
        <v>29</v>
      </c>
      <c r="D6" s="32">
        <v>8</v>
      </c>
      <c r="E6" s="32">
        <v>239</v>
      </c>
      <c r="F6" s="32">
        <v>6</v>
      </c>
      <c r="G6" s="32">
        <v>20</v>
      </c>
      <c r="H6" s="32">
        <v>10</v>
      </c>
      <c r="I6" s="32">
        <v>4</v>
      </c>
      <c r="J6" s="32">
        <v>48</v>
      </c>
      <c r="K6" s="26"/>
      <c r="L6" s="35">
        <v>4</v>
      </c>
      <c r="M6" s="35">
        <v>40</v>
      </c>
      <c r="N6" s="35">
        <v>17</v>
      </c>
      <c r="O6" s="35"/>
      <c r="P6" s="35">
        <v>12</v>
      </c>
      <c r="Q6" s="35">
        <v>5</v>
      </c>
      <c r="R6" s="36">
        <f>SUM(B6:Q6)</f>
        <v>447</v>
      </c>
      <c r="S6" s="1"/>
    </row>
    <row r="7" spans="1:20" x14ac:dyDescent="0.25">
      <c r="A7" s="8"/>
      <c r="B7" s="34"/>
      <c r="C7" s="34"/>
      <c r="D7" s="34"/>
      <c r="E7" s="34"/>
      <c r="F7" s="34"/>
      <c r="G7" s="34"/>
      <c r="H7" s="34"/>
      <c r="I7" s="34"/>
      <c r="J7" s="34"/>
      <c r="K7" s="26"/>
      <c r="L7" s="37"/>
      <c r="M7" s="37"/>
      <c r="N7" s="37"/>
      <c r="O7" s="37"/>
      <c r="P7" s="37"/>
      <c r="Q7" s="37"/>
      <c r="R7" s="37"/>
      <c r="S7" s="1"/>
    </row>
    <row r="8" spans="1:20" ht="39" x14ac:dyDescent="0.25">
      <c r="A8" s="9" t="s">
        <v>19</v>
      </c>
      <c r="B8" s="38">
        <v>50</v>
      </c>
      <c r="C8" s="38">
        <v>1250</v>
      </c>
      <c r="D8" s="38">
        <v>4697</v>
      </c>
      <c r="E8" s="38">
        <v>1419</v>
      </c>
      <c r="F8" s="32">
        <v>350</v>
      </c>
      <c r="G8" s="32">
        <v>350</v>
      </c>
      <c r="H8" s="32">
        <v>201</v>
      </c>
      <c r="I8" s="32">
        <v>310</v>
      </c>
      <c r="J8" s="32">
        <v>2000</v>
      </c>
      <c r="K8" s="26"/>
      <c r="L8" s="35" t="s">
        <v>23</v>
      </c>
      <c r="M8" s="35">
        <v>60</v>
      </c>
      <c r="N8" s="35">
        <v>250</v>
      </c>
      <c r="O8" s="35"/>
      <c r="P8" s="35">
        <v>6600</v>
      </c>
      <c r="Q8" s="35">
        <v>350</v>
      </c>
      <c r="R8" s="36">
        <f>SUM(B8:Q8)</f>
        <v>17887</v>
      </c>
      <c r="S8" s="1"/>
      <c r="T8" t="s">
        <v>59</v>
      </c>
    </row>
    <row r="9" spans="1:20" x14ac:dyDescent="0.25">
      <c r="A9" s="8"/>
      <c r="B9" s="39"/>
      <c r="C9" s="39"/>
      <c r="D9" s="39"/>
      <c r="E9" s="39"/>
      <c r="F9" s="34"/>
      <c r="G9" s="34"/>
      <c r="H9" s="34"/>
      <c r="I9" s="34"/>
      <c r="J9" s="34"/>
      <c r="K9" s="26"/>
      <c r="L9" s="37"/>
      <c r="M9" s="37"/>
      <c r="N9" s="37"/>
      <c r="O9" s="37"/>
      <c r="P9" s="37"/>
      <c r="Q9" s="37"/>
      <c r="R9" s="37"/>
      <c r="S9" s="1"/>
    </row>
    <row r="10" spans="1:20" ht="39" x14ac:dyDescent="0.25">
      <c r="A10" s="9" t="s">
        <v>20</v>
      </c>
      <c r="B10" s="38">
        <v>800</v>
      </c>
      <c r="C10" s="38">
        <v>3300</v>
      </c>
      <c r="D10" s="40" t="s">
        <v>35</v>
      </c>
      <c r="E10" s="38">
        <v>1896</v>
      </c>
      <c r="F10" s="32">
        <v>1400</v>
      </c>
      <c r="G10" s="32">
        <v>600</v>
      </c>
      <c r="H10" s="35">
        <v>1185</v>
      </c>
      <c r="I10" s="35">
        <v>2896</v>
      </c>
      <c r="J10" s="32">
        <v>650</v>
      </c>
      <c r="K10" s="27"/>
      <c r="L10" s="35">
        <v>71832</v>
      </c>
      <c r="M10" s="35">
        <v>180</v>
      </c>
      <c r="N10" s="35">
        <v>5976</v>
      </c>
      <c r="O10" s="35"/>
      <c r="P10" s="35">
        <v>53998</v>
      </c>
      <c r="Q10" s="35">
        <v>3618</v>
      </c>
      <c r="R10" s="36">
        <f>SUM(C10:Q10)</f>
        <v>147531</v>
      </c>
      <c r="S10" s="1"/>
    </row>
    <row r="11" spans="1:20" ht="15" customHeight="1" x14ac:dyDescent="0.25">
      <c r="A11" s="11" t="s">
        <v>36</v>
      </c>
      <c r="B11" s="11"/>
      <c r="S11" s="1"/>
    </row>
    <row r="12" spans="1:20" x14ac:dyDescent="0.25">
      <c r="S12" s="1"/>
    </row>
    <row r="13" spans="1:20" x14ac:dyDescent="0.25">
      <c r="S13" s="1"/>
    </row>
    <row r="14" spans="1:20" ht="14.25" customHeight="1" x14ac:dyDescent="0.25">
      <c r="S14" s="1"/>
    </row>
    <row r="15" spans="1:20" x14ac:dyDescent="0.25">
      <c r="S15" s="1"/>
    </row>
  </sheetData>
  <mergeCells count="2">
    <mergeCell ref="A1:R1"/>
    <mergeCell ref="K3:K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
  <sheetViews>
    <sheetView tabSelected="1" workbookViewId="0">
      <selection activeCell="F8" sqref="F8"/>
    </sheetView>
  </sheetViews>
  <sheetFormatPr defaultRowHeight="15" x14ac:dyDescent="0.25"/>
  <cols>
    <col min="1" max="1" width="23.85546875" customWidth="1"/>
    <col min="5" max="5" width="24.85546875" customWidth="1"/>
    <col min="6" max="6" width="15.5703125" customWidth="1"/>
    <col min="10" max="10" width="20.28515625" customWidth="1"/>
    <col min="12" max="12" width="10.85546875" customWidth="1"/>
    <col min="14" max="14" width="13.42578125" customWidth="1"/>
    <col min="17" max="17" width="14.7109375" customWidth="1"/>
  </cols>
  <sheetData>
    <row r="1" spans="1:18" ht="41.25" customHeight="1" x14ac:dyDescent="0.25">
      <c r="A1" s="24" t="s">
        <v>0</v>
      </c>
      <c r="B1" s="24"/>
      <c r="C1" s="24"/>
      <c r="D1" s="24"/>
      <c r="E1" s="24"/>
      <c r="F1" s="24"/>
      <c r="G1" s="24"/>
      <c r="H1" s="24"/>
      <c r="I1" s="24"/>
      <c r="J1" s="24"/>
      <c r="K1" s="24"/>
      <c r="L1" s="24"/>
      <c r="M1" s="24"/>
      <c r="N1" s="24"/>
      <c r="O1" s="24"/>
      <c r="P1" s="24"/>
      <c r="Q1" s="24"/>
      <c r="R1" s="1"/>
    </row>
    <row r="2" spans="1:18" x14ac:dyDescent="0.25">
      <c r="A2" s="7"/>
      <c r="B2" s="2" t="s">
        <v>41</v>
      </c>
      <c r="C2" s="2" t="s">
        <v>1</v>
      </c>
      <c r="D2" s="2" t="s">
        <v>2</v>
      </c>
      <c r="E2" s="2" t="s">
        <v>3</v>
      </c>
      <c r="F2" s="2" t="s">
        <v>4</v>
      </c>
      <c r="G2" s="2" t="s">
        <v>5</v>
      </c>
      <c r="H2" s="2" t="s">
        <v>6</v>
      </c>
      <c r="I2" s="2" t="s">
        <v>7</v>
      </c>
      <c r="J2" s="2" t="s">
        <v>8</v>
      </c>
      <c r="K2" s="2" t="s">
        <v>9</v>
      </c>
      <c r="L2" s="2" t="s">
        <v>42</v>
      </c>
      <c r="M2" s="2" t="s">
        <v>10</v>
      </c>
      <c r="N2" s="2" t="s">
        <v>11</v>
      </c>
      <c r="O2" s="2" t="s">
        <v>12</v>
      </c>
      <c r="P2" s="2" t="s">
        <v>13</v>
      </c>
      <c r="Q2" s="2" t="s">
        <v>14</v>
      </c>
      <c r="R2" s="1"/>
    </row>
    <row r="3" spans="1:18" ht="15.75" thickBot="1" x14ac:dyDescent="0.3">
      <c r="A3" s="28" t="s">
        <v>21</v>
      </c>
      <c r="B3" s="28"/>
      <c r="C3" s="28"/>
      <c r="D3" s="28"/>
      <c r="E3" s="28"/>
      <c r="F3" s="29"/>
      <c r="G3" s="28"/>
      <c r="H3" s="28"/>
      <c r="I3" s="28"/>
      <c r="J3" s="29"/>
      <c r="K3" s="29"/>
      <c r="L3" s="28"/>
      <c r="M3" s="28"/>
      <c r="N3" s="29"/>
      <c r="O3" s="29"/>
      <c r="P3" s="28"/>
      <c r="Q3" s="29"/>
    </row>
    <row r="4" spans="1:18" ht="194.25" customHeight="1" thickBot="1" x14ac:dyDescent="0.3">
      <c r="A4" s="13" t="s">
        <v>22</v>
      </c>
      <c r="B4" s="5" t="s">
        <v>23</v>
      </c>
      <c r="C4" s="5" t="s">
        <v>23</v>
      </c>
      <c r="D4" s="5" t="s">
        <v>23</v>
      </c>
      <c r="E4" s="16" t="s">
        <v>43</v>
      </c>
      <c r="F4" s="12" t="s">
        <v>56</v>
      </c>
      <c r="G4" s="17" t="s">
        <v>23</v>
      </c>
      <c r="H4" s="5" t="s">
        <v>23</v>
      </c>
      <c r="I4" s="19" t="s">
        <v>23</v>
      </c>
      <c r="J4" s="16" t="s">
        <v>57</v>
      </c>
      <c r="K4" s="21"/>
      <c r="L4" s="15" t="s">
        <v>44</v>
      </c>
      <c r="M4" s="19" t="s">
        <v>23</v>
      </c>
      <c r="N4" s="42" t="s">
        <v>64</v>
      </c>
      <c r="O4" s="18"/>
      <c r="P4" s="20" t="s">
        <v>23</v>
      </c>
      <c r="Q4" s="12" t="s">
        <v>58</v>
      </c>
    </row>
  </sheetData>
  <mergeCells count="2">
    <mergeCell ref="A1:Q1"/>
    <mergeCell ref="A3:Q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4" workbookViewId="0">
      <selection activeCell="B10" sqref="B10"/>
    </sheetView>
  </sheetViews>
  <sheetFormatPr defaultRowHeight="15" x14ac:dyDescent="0.25"/>
  <cols>
    <col min="1" max="1" width="28.5703125" customWidth="1"/>
    <col min="2" max="2" width="27.85546875" customWidth="1"/>
    <col min="3" max="3" width="27.5703125" customWidth="1"/>
    <col min="4" max="4" width="26.5703125" customWidth="1"/>
    <col min="5" max="5" width="10.140625" customWidth="1"/>
    <col min="7" max="7" width="35.140625" customWidth="1"/>
    <col min="8" max="8" width="29.5703125" customWidth="1"/>
    <col min="9" max="9" width="28.28515625" customWidth="1"/>
    <col min="10" max="10" width="9.140625" customWidth="1"/>
    <col min="12" max="12" width="10.5703125" customWidth="1"/>
    <col min="13" max="13" width="16.7109375" customWidth="1"/>
    <col min="16" max="16" width="22.5703125" customWidth="1"/>
  </cols>
  <sheetData>
    <row r="1" spans="1:18" ht="41.25" customHeight="1" x14ac:dyDescent="0.25">
      <c r="A1" s="24" t="s">
        <v>0</v>
      </c>
      <c r="B1" s="24"/>
      <c r="C1" s="24"/>
      <c r="D1" s="24"/>
      <c r="E1" s="24"/>
      <c r="F1" s="24"/>
      <c r="G1" s="24"/>
      <c r="H1" s="24"/>
      <c r="I1" s="24"/>
      <c r="J1" s="24"/>
      <c r="K1" s="24"/>
      <c r="L1" s="24"/>
      <c r="M1" s="24"/>
      <c r="N1" s="24"/>
      <c r="O1" s="24"/>
      <c r="P1" s="24"/>
      <c r="Q1" s="24"/>
      <c r="R1" s="1"/>
    </row>
    <row r="2" spans="1:18" x14ac:dyDescent="0.25">
      <c r="A2" s="7"/>
      <c r="B2" s="2" t="s">
        <v>41</v>
      </c>
      <c r="C2" s="2" t="s">
        <v>1</v>
      </c>
      <c r="D2" s="2" t="s">
        <v>2</v>
      </c>
      <c r="E2" s="2" t="s">
        <v>3</v>
      </c>
      <c r="F2" s="2" t="s">
        <v>4</v>
      </c>
      <c r="G2" s="2" t="s">
        <v>5</v>
      </c>
      <c r="H2" s="2" t="s">
        <v>6</v>
      </c>
      <c r="I2" s="2" t="s">
        <v>7</v>
      </c>
      <c r="J2" s="2" t="s">
        <v>8</v>
      </c>
      <c r="K2" s="2" t="s">
        <v>9</v>
      </c>
      <c r="L2" s="2" t="s">
        <v>42</v>
      </c>
      <c r="M2" s="2" t="s">
        <v>10</v>
      </c>
      <c r="N2" s="2" t="s">
        <v>11</v>
      </c>
      <c r="O2" s="2" t="s">
        <v>12</v>
      </c>
      <c r="P2" s="2" t="s">
        <v>13</v>
      </c>
      <c r="Q2" s="2" t="s">
        <v>14</v>
      </c>
      <c r="R2" s="1"/>
    </row>
    <row r="3" spans="1:18" x14ac:dyDescent="0.25">
      <c r="A3" s="30" t="s">
        <v>24</v>
      </c>
      <c r="B3" s="31"/>
      <c r="C3" s="30"/>
      <c r="D3" s="30"/>
      <c r="E3" s="30"/>
      <c r="F3" s="30"/>
      <c r="G3" s="30"/>
      <c r="H3" s="30"/>
      <c r="I3" s="30"/>
      <c r="J3" s="30"/>
      <c r="K3" s="30"/>
      <c r="L3" s="30"/>
      <c r="M3" s="30"/>
      <c r="N3" s="30"/>
      <c r="O3" s="30"/>
      <c r="P3" s="31"/>
      <c r="Q3" s="30"/>
    </row>
    <row r="4" spans="1:18" ht="306" customHeight="1" x14ac:dyDescent="0.25">
      <c r="A4" s="14" t="s">
        <v>25</v>
      </c>
      <c r="B4" s="41" t="s">
        <v>60</v>
      </c>
      <c r="C4" s="15" t="s">
        <v>48</v>
      </c>
      <c r="D4" s="12" t="s">
        <v>23</v>
      </c>
      <c r="E4" s="12" t="s">
        <v>23</v>
      </c>
      <c r="F4" s="12" t="s">
        <v>23</v>
      </c>
      <c r="G4" s="12" t="s">
        <v>29</v>
      </c>
      <c r="H4" s="12" t="s">
        <v>49</v>
      </c>
      <c r="I4" s="12" t="s">
        <v>33</v>
      </c>
      <c r="J4" s="12" t="s">
        <v>23</v>
      </c>
      <c r="K4" s="22"/>
      <c r="L4" s="12" t="s">
        <v>23</v>
      </c>
      <c r="M4" s="12" t="s">
        <v>45</v>
      </c>
      <c r="N4" s="12" t="s">
        <v>23</v>
      </c>
      <c r="O4" s="16" t="s">
        <v>23</v>
      </c>
      <c r="P4" s="12" t="s">
        <v>53</v>
      </c>
      <c r="Q4" s="15" t="s">
        <v>23</v>
      </c>
    </row>
    <row r="5" spans="1:18" ht="90" customHeight="1" x14ac:dyDescent="0.25">
      <c r="A5" s="14" t="s">
        <v>26</v>
      </c>
      <c r="B5" s="41" t="s">
        <v>61</v>
      </c>
      <c r="C5" s="15" t="s">
        <v>50</v>
      </c>
      <c r="D5" s="12" t="s">
        <v>23</v>
      </c>
      <c r="E5" s="12" t="s">
        <v>23</v>
      </c>
      <c r="F5" s="12" t="s">
        <v>23</v>
      </c>
      <c r="G5" s="12" t="s">
        <v>30</v>
      </c>
      <c r="H5" s="12" t="s">
        <v>39</v>
      </c>
      <c r="I5" s="12">
        <v>318</v>
      </c>
      <c r="J5" s="12" t="s">
        <v>23</v>
      </c>
      <c r="K5" s="22"/>
      <c r="L5" s="12" t="s">
        <v>23</v>
      </c>
      <c r="M5" s="12">
        <v>40</v>
      </c>
      <c r="N5" s="12" t="s">
        <v>23</v>
      </c>
      <c r="O5" s="16" t="s">
        <v>23</v>
      </c>
      <c r="P5" s="9" t="s">
        <v>54</v>
      </c>
      <c r="Q5" s="15" t="s">
        <v>23</v>
      </c>
    </row>
    <row r="6" spans="1:18" ht="142.5" customHeight="1" x14ac:dyDescent="0.25">
      <c r="A6" s="14" t="s">
        <v>27</v>
      </c>
      <c r="B6" s="41" t="s">
        <v>62</v>
      </c>
      <c r="C6" s="15" t="s">
        <v>51</v>
      </c>
      <c r="D6" s="12" t="s">
        <v>37</v>
      </c>
      <c r="E6" s="12" t="s">
        <v>23</v>
      </c>
      <c r="F6" s="12" t="s">
        <v>23</v>
      </c>
      <c r="G6" s="12" t="s">
        <v>31</v>
      </c>
      <c r="H6" s="12" t="s">
        <v>23</v>
      </c>
      <c r="I6" s="12" t="s">
        <v>23</v>
      </c>
      <c r="J6" s="12" t="s">
        <v>23</v>
      </c>
      <c r="K6" s="22"/>
      <c r="L6" s="12" t="s">
        <v>23</v>
      </c>
      <c r="M6" s="12" t="s">
        <v>46</v>
      </c>
      <c r="N6" s="12" t="s">
        <v>23</v>
      </c>
      <c r="O6" s="16" t="s">
        <v>23</v>
      </c>
      <c r="P6" s="9" t="s">
        <v>23</v>
      </c>
      <c r="Q6" s="15" t="s">
        <v>23</v>
      </c>
    </row>
    <row r="7" spans="1:18" ht="182.25" customHeight="1" x14ac:dyDescent="0.25">
      <c r="A7" s="14" t="s">
        <v>28</v>
      </c>
      <c r="B7" s="41" t="s">
        <v>63</v>
      </c>
      <c r="C7" s="15" t="s">
        <v>52</v>
      </c>
      <c r="D7" s="12" t="s">
        <v>23</v>
      </c>
      <c r="E7" s="12" t="s">
        <v>23</v>
      </c>
      <c r="F7" s="12" t="s">
        <v>23</v>
      </c>
      <c r="G7" s="12" t="s">
        <v>32</v>
      </c>
      <c r="H7" s="12" t="s">
        <v>40</v>
      </c>
      <c r="I7" s="12" t="s">
        <v>34</v>
      </c>
      <c r="J7" s="12" t="s">
        <v>23</v>
      </c>
      <c r="K7" s="22"/>
      <c r="L7" s="12" t="s">
        <v>23</v>
      </c>
      <c r="M7" s="12" t="s">
        <v>47</v>
      </c>
      <c r="N7" s="12" t="s">
        <v>23</v>
      </c>
      <c r="O7" s="16" t="s">
        <v>23</v>
      </c>
      <c r="P7" s="12" t="s">
        <v>55</v>
      </c>
      <c r="Q7" s="15" t="s">
        <v>23</v>
      </c>
    </row>
  </sheetData>
  <mergeCells count="2">
    <mergeCell ref="A1:Q1"/>
    <mergeCell ref="A3: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Year End Report 20.21</vt:lpstr>
      <vt:lpstr>No CBG</vt:lpstr>
      <vt:lpstr>Yes CBG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Support</cp:lastModifiedBy>
  <dcterms:created xsi:type="dcterms:W3CDTF">2021-07-09T16:15:55Z</dcterms:created>
  <dcterms:modified xsi:type="dcterms:W3CDTF">2021-09-15T20:09:06Z</dcterms:modified>
</cp:coreProperties>
</file>